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3BF75C5F-6E88-4321-8413-4178F438AA72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<sst xmlns="http://schemas.openxmlformats.org/spreadsheetml/2006/main" count="179" uniqueCount="179">
  <si>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</si>
  <si>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</si>
  <si>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</si>
  <si>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</si>
  <si>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</si>
  <si>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</si>
  <si>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</si>
  <si>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</si>
  <si>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</si>
  <si>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</si>
  <si>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</si>
  <si>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</si>
  <si>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</si>
  <si>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</si>
  <si>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</si>
  <si>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</si>
  <si>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</si>
  <si>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</si>
  <si>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</si>
  <si>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</si>
  <si>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</si>
  <si>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</si>
  <si>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</si>
  <si>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</si>
  <si>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</si>
  <si>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</si>
  <si>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</si>
  <si>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</si>
  <si>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</si>
  <si>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</si>
  <si>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</si>
  <si>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</si>
  <si>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</si>
  <si>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</si>
  <si>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</si>
  <si>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</si>
  <si>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</si>
  <si>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</si>
  <si>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</si>
  <si>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</si>
  <si>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</si>
  <si>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</si>
  <si>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</si>
  <si>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</si>
  <si>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</si>
  <si>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</si>
  <si>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</si>
  <si>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</si>
  <si>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</si>
  <si>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</si>
  <si>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</si>
  <si>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</si>
  <si>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</si>
  <si>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</si>
  <si>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</si>
  <si>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</si>
  <si>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</si>
  <si>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</si>
  <si>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</si>
  <si>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</si>
  <si>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</si>
  <si>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</si>
  <si>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</si>
  <si>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</si>
  <si>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</si>
  <si>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</si>
  <si>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</si>
  <si>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</si>
  <si>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</si>
  <si>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</si>
  <si>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</si>
  <si>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</si>
  <si>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</si>
  <si>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</si>
  <si>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</si>
  <si>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</si>
  <si>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</si>
  <si>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</si>
  <si>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</si>
  <si>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</si>
  <si>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</si>
  <si>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</si>
  <si>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</si>
  <si>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</si>
  <si>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</si>
  <si>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</si>
  <si>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</si>
  <si>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</si>
  <si>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</si>
  <si>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</si>
  <si>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</si>
  <si>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</si>
  <si>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</si>
  <si>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</si>
  <si>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</si>
  <si>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</si>
  <si>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</si>
  <si>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</si>
  <si>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</si>
  <si>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</si>
  <si>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</si>
  <si>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</si>
  <si>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</si>
  <si>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</si>
  <si>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</si>
  <si>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</si>
  <si>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</si>
  <si>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</si>
  <si>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</si>
  <si>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</si>
  <si>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</si>
  <si>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</si>
  <si>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</si>
  <si>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</si>
  <si>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</si>
  <si>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</si>
  <si>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</si>
  <si>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</si>
  <si>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</si>
  <si>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</si>
  <si>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</si>
  <si>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</si>
  <si>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</si>
  <si>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</si>
  <si>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</si>
  <si>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</si>
  <si>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</si>
  <si>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</si>
  <si>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</si>
  <si>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</si>
  <si>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</si>
  <si>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</si>
  <si>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</si>
  <si>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</si>
  <si>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</si>
  <si>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</si>
  <si>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</si>
  <si>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</si>
  <si>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</si>
  <si>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</si>
  <si>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</si>
  <si>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</si>
  <si>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</si>
  <si>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</si>
  <si>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</si>
  <si>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</si>
  <si>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</si>
  <si>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</si>
  <si>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</si>
  <si>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</si>
  <si>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</si>
  <si>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</si>
  <si>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</si>
  <si>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</si>
  <si>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</si>
  <si>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</si>
  <si>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</si>
  <si>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</si>
  <si>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</si>
  <si>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</si>
  <si>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</si>
  <si>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</si>
  <si>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</si>
  <si>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</si>
  <si>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</si>
  <si>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</si>
  <si>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</si>
  <si>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</si>
  <si>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</si>
  <si>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</si>
  <si>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</si>
  <si>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</si>
  <si>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</si>
  <si>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Nom du concessionnaire</t>
  </si>
  <si>
    <t>Classement actuel - Juin</t>
  </si>
  <si>
    <t>Classement du mois dernier</t>
  </si>
  <si>
    <t>Gamme de produits</t>
  </si>
  <si>
    <t>Produit</t>
  </si>
  <si>
    <t>Numéros de pièce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</si>
</sst>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selection activeCell="D2" sqref="D2"/>
    </sheetView>
  </sheetViews>
  <sheetFormatPr defaultColWidth="8.86328125" defaultRowHeight="14.25" x14ac:dyDescent="0.45"/>
  <cols>
    <col min="1" max="1" width="2.6640625" style="2" customWidth="1"/>
    <col min="2" max="2" width="42.33203125" style="2" customWidth="1"/>
    <col min="3" max="3" width="13.1328125" style="3" customWidth="1"/>
    <col min="4" max="4" width="13.1328125" style="22" customWidth="1"/>
    <col min="5" max="5" width="27.86328125" style="37" customWidth="1"/>
    <col min="6" max="16384" width="8.86328125" style="2"/>
  </cols>
  <sheetData>
    <row r="1" spans="2:5" ht="14.65" thickBot="1" x14ac:dyDescent="0.5"/>
    <row r="2" spans="2:5" s="1" customFormat="1" ht="28.9" thickBot="1" x14ac:dyDescent="0.5">
      <c r="B2" s="18" t="s">
        <v>173</v>
      </c>
      <c r="C2" s="18" t="s">
        <v>174</v>
      </c>
      <c r="D2" s="18" t="s">
        <v>175</v>
      </c>
      <c r="E2" s="38"/>
    </row>
    <row r="3" spans="2:5" x14ac:dyDescent="0.45">
      <c r="B3" s="34" t="s">
        <v>76</v>
      </c>
      <c r="C3" s="26">
        <v>1</v>
      </c>
      <c r="D3" s="27">
        <v>1</v>
      </c>
      <c r="E3" s="37">
        <f>D3-C3</f>
        <v>0</v>
      </c>
    </row>
    <row r="4" spans="2:5" x14ac:dyDescent="0.45">
      <c r="B4" s="35" t="s">
        <v>60</v>
      </c>
      <c r="C4" s="20">
        <v>2</v>
      </c>
      <c r="D4" s="28">
        <v>1</v>
      </c>
      <c r="E4" s="37">
        <f t="shared" ref="E4:E67" si="0">D4-C4</f>
        <v>-1</v>
      </c>
    </row>
    <row r="5" spans="2:5" x14ac:dyDescent="0.45">
      <c r="B5" s="35" t="s">
        <v>123</v>
      </c>
      <c r="C5" s="20">
        <v>3</v>
      </c>
      <c r="D5" s="28">
        <v>3</v>
      </c>
      <c r="E5" s="37">
        <f t="shared" si="0"/>
        <v>0</v>
      </c>
    </row>
    <row r="6" spans="2:5" x14ac:dyDescent="0.45">
      <c r="B6" s="35" t="s">
        <v>79</v>
      </c>
      <c r="C6" s="20">
        <v>4</v>
      </c>
      <c r="D6" s="28">
        <v>4</v>
      </c>
      <c r="E6" s="37">
        <f t="shared" si="0"/>
        <v>0</v>
      </c>
    </row>
    <row r="7" spans="2:5" x14ac:dyDescent="0.45">
      <c r="B7" s="35" t="s">
        <v>103</v>
      </c>
      <c r="C7" s="20">
        <v>5</v>
      </c>
      <c r="D7" s="28">
        <v>6</v>
      </c>
      <c r="E7" s="37">
        <f t="shared" si="0"/>
        <v>1</v>
      </c>
    </row>
    <row r="8" spans="2:5" ht="13.25" customHeight="1" x14ac:dyDescent="0.45">
      <c r="B8" s="35" t="s">
        <v>51</v>
      </c>
      <c r="C8" s="20">
        <v>6</v>
      </c>
      <c r="D8" s="28">
        <v>5</v>
      </c>
      <c r="E8" s="37">
        <f t="shared" si="0"/>
        <v>-1</v>
      </c>
    </row>
    <row r="9" spans="2:5" x14ac:dyDescent="0.45">
      <c r="B9" s="35" t="s">
        <v>5</v>
      </c>
      <c r="C9" s="20">
        <v>7</v>
      </c>
      <c r="D9" s="28">
        <v>9</v>
      </c>
      <c r="E9" s="37">
        <f t="shared" si="0"/>
        <v>2</v>
      </c>
    </row>
    <row r="10" spans="2:5" x14ac:dyDescent="0.45">
      <c r="B10" s="35" t="s">
        <v>100</v>
      </c>
      <c r="C10" s="20">
        <v>8</v>
      </c>
      <c r="D10" s="28">
        <v>10</v>
      </c>
      <c r="E10" s="37">
        <f t="shared" si="0"/>
        <v>2</v>
      </c>
    </row>
    <row r="11" spans="2:5" x14ac:dyDescent="0.45">
      <c r="B11" s="35" t="s">
        <v>10</v>
      </c>
      <c r="C11" s="20">
        <v>9</v>
      </c>
      <c r="D11" s="28">
        <v>13</v>
      </c>
      <c r="E11" s="37">
        <f t="shared" si="0"/>
        <v>4</v>
      </c>
    </row>
    <row r="12" spans="2:5" x14ac:dyDescent="0.45">
      <c r="B12" s="35" t="s">
        <v>48</v>
      </c>
      <c r="C12" s="20">
        <v>10</v>
      </c>
      <c r="D12" s="28">
        <v>7</v>
      </c>
      <c r="E12" s="37">
        <f t="shared" si="0"/>
        <v>-3</v>
      </c>
    </row>
    <row r="13" spans="2:5" x14ac:dyDescent="0.45">
      <c r="B13" s="35" t="s">
        <v>40</v>
      </c>
      <c r="C13" s="20">
        <v>11</v>
      </c>
      <c r="D13" s="28">
        <v>11</v>
      </c>
      <c r="E13" s="37">
        <f t="shared" si="0"/>
        <v>0</v>
      </c>
    </row>
    <row r="14" spans="2:5" x14ac:dyDescent="0.45">
      <c r="B14" s="35" t="s">
        <v>68</v>
      </c>
      <c r="C14" s="20">
        <v>12</v>
      </c>
      <c r="D14" s="28">
        <v>12</v>
      </c>
      <c r="E14" s="37">
        <f t="shared" si="0"/>
        <v>0</v>
      </c>
    </row>
    <row r="15" spans="2:5" x14ac:dyDescent="0.45">
      <c r="B15" s="35" t="s">
        <v>0</v>
      </c>
      <c r="C15" s="20">
        <v>13</v>
      </c>
      <c r="D15" s="28">
        <v>18</v>
      </c>
      <c r="E15" s="37">
        <f t="shared" si="0"/>
        <v>5</v>
      </c>
    </row>
    <row r="16" spans="2:5" x14ac:dyDescent="0.45">
      <c r="B16" s="35" t="s">
        <v>95</v>
      </c>
      <c r="C16" s="20">
        <v>14</v>
      </c>
      <c r="D16" s="28">
        <v>15</v>
      </c>
      <c r="E16" s="37">
        <f t="shared" si="0"/>
        <v>1</v>
      </c>
    </row>
    <row r="17" spans="2:5" ht="14.65" thickBot="1" x14ac:dyDescent="0.5">
      <c r="B17" s="36" t="s">
        <v>72</v>
      </c>
      <c r="C17" s="21">
        <v>15</v>
      </c>
      <c r="D17" s="29">
        <v>34</v>
      </c>
      <c r="E17" s="37">
        <f t="shared" si="0"/>
        <v>19</v>
      </c>
    </row>
    <row r="18" spans="2:5" x14ac:dyDescent="0.45">
      <c r="B18" s="30" t="s">
        <v>78</v>
      </c>
      <c r="C18" s="19">
        <v>16</v>
      </c>
      <c r="D18" s="25">
        <v>17</v>
      </c>
      <c r="E18" s="37">
        <f t="shared" si="0"/>
        <v>1</v>
      </c>
    </row>
    <row r="19" spans="2:5" x14ac:dyDescent="0.45">
      <c r="B19" s="31" t="s">
        <v>115</v>
      </c>
      <c r="C19" s="20">
        <v>17</v>
      </c>
      <c r="D19" s="23">
        <v>29</v>
      </c>
      <c r="E19" s="37">
        <f t="shared" si="0"/>
        <v>12</v>
      </c>
    </row>
    <row r="20" spans="2:5" x14ac:dyDescent="0.45">
      <c r="B20" s="31" t="s">
        <v>22</v>
      </c>
      <c r="C20" s="20">
        <v>18</v>
      </c>
      <c r="D20" s="23">
        <v>14</v>
      </c>
      <c r="E20" s="37">
        <f t="shared" si="0"/>
        <v>-4</v>
      </c>
    </row>
    <row r="21" spans="2:5" x14ac:dyDescent="0.45">
      <c r="B21" s="31" t="s">
        <v>112</v>
      </c>
      <c r="C21" s="20">
        <v>19</v>
      </c>
      <c r="D21" s="23">
        <v>33</v>
      </c>
      <c r="E21" s="37">
        <f t="shared" si="0"/>
        <v>14</v>
      </c>
    </row>
    <row r="22" spans="2:5" x14ac:dyDescent="0.45">
      <c r="B22" s="31" t="s">
        <v>26</v>
      </c>
      <c r="C22" s="20">
        <v>20</v>
      </c>
      <c r="D22" s="23">
        <v>19</v>
      </c>
      <c r="E22" s="37">
        <f t="shared" si="0"/>
        <v>-1</v>
      </c>
    </row>
    <row r="23" spans="2:5" x14ac:dyDescent="0.45">
      <c r="B23" s="31" t="s">
        <v>23</v>
      </c>
      <c r="C23" s="20">
        <v>20</v>
      </c>
      <c r="D23" s="23">
        <v>51</v>
      </c>
      <c r="E23" s="37">
        <f t="shared" si="0"/>
        <v>31</v>
      </c>
    </row>
    <row r="24" spans="2:5" x14ac:dyDescent="0.45">
      <c r="B24" s="31" t="s">
        <v>24</v>
      </c>
      <c r="C24" s="20">
        <v>22</v>
      </c>
      <c r="D24" s="23">
        <v>37</v>
      </c>
      <c r="E24" s="37">
        <f t="shared" si="0"/>
        <v>15</v>
      </c>
    </row>
    <row r="25" spans="2:5" x14ac:dyDescent="0.45">
      <c r="B25" s="31" t="s">
        <v>33</v>
      </c>
      <c r="C25" s="20">
        <v>23</v>
      </c>
      <c r="D25" s="23">
        <v>28</v>
      </c>
      <c r="E25" s="37">
        <f t="shared" si="0"/>
        <v>5</v>
      </c>
    </row>
    <row r="26" spans="2:5" x14ac:dyDescent="0.45">
      <c r="B26" s="31" t="s">
        <v>14</v>
      </c>
      <c r="C26" s="20">
        <v>24</v>
      </c>
      <c r="D26" s="23">
        <v>22</v>
      </c>
      <c r="E26" s="37">
        <f t="shared" si="0"/>
        <v>-2</v>
      </c>
    </row>
    <row r="27" spans="2:5" x14ac:dyDescent="0.45">
      <c r="B27" s="31" t="s">
        <v>96</v>
      </c>
      <c r="C27" s="20">
        <v>25</v>
      </c>
      <c r="D27" s="23">
        <v>21</v>
      </c>
      <c r="E27" s="37">
        <f t="shared" si="0"/>
        <v>-4</v>
      </c>
    </row>
    <row r="28" spans="2:5" x14ac:dyDescent="0.45">
      <c r="B28" s="31" t="s">
        <v>45</v>
      </c>
      <c r="C28" s="20">
        <v>26</v>
      </c>
      <c r="D28" s="23">
        <v>16</v>
      </c>
      <c r="E28" s="37">
        <f t="shared" si="0"/>
        <v>-10</v>
      </c>
    </row>
    <row r="29" spans="2:5" x14ac:dyDescent="0.45">
      <c r="B29" s="31" t="s">
        <v>21</v>
      </c>
      <c r="C29" s="20">
        <v>27</v>
      </c>
      <c r="D29" s="23">
        <v>25</v>
      </c>
      <c r="E29" s="37">
        <f t="shared" si="0"/>
        <v>-2</v>
      </c>
    </row>
    <row r="30" spans="2:5" x14ac:dyDescent="0.45">
      <c r="B30" s="31" t="s">
        <v>37</v>
      </c>
      <c r="C30" s="20">
        <v>28</v>
      </c>
      <c r="D30" s="23">
        <v>20</v>
      </c>
      <c r="E30" s="37">
        <f t="shared" si="0"/>
        <v>-8</v>
      </c>
    </row>
    <row r="31" spans="2:5" x14ac:dyDescent="0.45">
      <c r="B31" s="31" t="s">
        <v>44</v>
      </c>
      <c r="C31" s="20">
        <v>29</v>
      </c>
      <c r="D31" s="23">
        <v>24</v>
      </c>
      <c r="E31" s="37">
        <f t="shared" si="0"/>
        <v>-5</v>
      </c>
    </row>
    <row r="32" spans="2:5" x14ac:dyDescent="0.45">
      <c r="B32" s="31" t="s">
        <v>75</v>
      </c>
      <c r="C32" s="20">
        <v>30</v>
      </c>
      <c r="D32" s="23">
        <v>73</v>
      </c>
      <c r="E32" s="37">
        <f t="shared" si="0"/>
        <v>43</v>
      </c>
    </row>
    <row r="33" spans="1:5" x14ac:dyDescent="0.45">
      <c r="B33" s="31" t="s">
        <v>83</v>
      </c>
      <c r="C33" s="20">
        <v>31</v>
      </c>
      <c r="D33" s="23">
        <v>30</v>
      </c>
      <c r="E33" s="37">
        <f t="shared" si="0"/>
        <v>-1</v>
      </c>
    </row>
    <row r="34" spans="1:5" x14ac:dyDescent="0.45">
      <c r="B34" s="31" t="s">
        <v>34</v>
      </c>
      <c r="C34" s="20">
        <v>32</v>
      </c>
      <c r="D34" s="23">
        <v>50</v>
      </c>
      <c r="E34" s="37">
        <f t="shared" si="0"/>
        <v>18</v>
      </c>
    </row>
    <row r="35" spans="1:5" x14ac:dyDescent="0.45">
      <c r="B35" s="31" t="s">
        <v>32</v>
      </c>
      <c r="C35" s="20">
        <v>33</v>
      </c>
      <c r="D35" s="23">
        <v>26</v>
      </c>
      <c r="E35" s="37">
        <f t="shared" si="0"/>
        <v>-7</v>
      </c>
    </row>
    <row r="36" spans="1:5" x14ac:dyDescent="0.45">
      <c r="B36" s="31" t="s">
        <v>50</v>
      </c>
      <c r="C36" s="20">
        <v>34</v>
      </c>
      <c r="D36" s="23">
        <v>31</v>
      </c>
      <c r="E36" s="37">
        <f t="shared" si="0"/>
        <v>-3</v>
      </c>
    </row>
    <row r="37" spans="1:5" x14ac:dyDescent="0.45">
      <c r="B37" s="31" t="s">
        <v>74</v>
      </c>
      <c r="C37" s="20">
        <v>35</v>
      </c>
      <c r="D37" s="23">
        <v>39</v>
      </c>
      <c r="E37" s="37">
        <f t="shared" si="0"/>
        <v>4</v>
      </c>
    </row>
    <row r="38" spans="1:5" x14ac:dyDescent="0.45">
      <c r="B38" s="31" t="s">
        <v>86</v>
      </c>
      <c r="C38" s="20">
        <v>35</v>
      </c>
      <c r="D38" s="23">
        <v>49</v>
      </c>
      <c r="E38" s="37">
        <f t="shared" si="0"/>
        <v>14</v>
      </c>
    </row>
    <row r="39" spans="1:5" x14ac:dyDescent="0.45">
      <c r="A39" s="2" t="s">
        <v>124</v>
      </c>
      <c r="B39" s="31" t="s">
        <v>106</v>
      </c>
      <c r="C39" s="20">
        <v>37</v>
      </c>
      <c r="D39" s="23">
        <v>95</v>
      </c>
      <c r="E39" s="37">
        <f t="shared" si="0"/>
        <v>58</v>
      </c>
    </row>
    <row r="40" spans="1:5" x14ac:dyDescent="0.45">
      <c r="B40" s="31" t="s">
        <v>28</v>
      </c>
      <c r="C40" s="20">
        <v>38</v>
      </c>
      <c r="D40" s="23">
        <v>8</v>
      </c>
      <c r="E40" s="37">
        <f t="shared" si="0"/>
        <v>-30</v>
      </c>
    </row>
    <row r="41" spans="1:5" x14ac:dyDescent="0.45">
      <c r="B41" s="31" t="s">
        <v>30</v>
      </c>
      <c r="C41" s="20">
        <v>39</v>
      </c>
      <c r="D41" s="23">
        <v>40</v>
      </c>
      <c r="E41" s="37">
        <f t="shared" si="0"/>
        <v>1</v>
      </c>
    </row>
    <row r="42" spans="1:5" x14ac:dyDescent="0.45">
      <c r="B42" s="31" t="s">
        <v>118</v>
      </c>
      <c r="C42" s="20">
        <v>40</v>
      </c>
      <c r="D42" s="23">
        <v>54</v>
      </c>
      <c r="E42" s="37">
        <f t="shared" si="0"/>
        <v>14</v>
      </c>
    </row>
    <row r="43" spans="1:5" x14ac:dyDescent="0.45">
      <c r="B43" s="31" t="s">
        <v>31</v>
      </c>
      <c r="C43" s="20">
        <v>41</v>
      </c>
      <c r="D43" s="23">
        <v>32</v>
      </c>
      <c r="E43" s="37">
        <f t="shared" si="0"/>
        <v>-9</v>
      </c>
    </row>
    <row r="44" spans="1:5" x14ac:dyDescent="0.45">
      <c r="B44" s="31" t="s">
        <v>122</v>
      </c>
      <c r="C44" s="20">
        <v>41</v>
      </c>
      <c r="D44" s="23">
        <v>36</v>
      </c>
      <c r="E44" s="37">
        <f t="shared" si="0"/>
        <v>-5</v>
      </c>
    </row>
    <row r="45" spans="1:5" x14ac:dyDescent="0.45">
      <c r="B45" s="31" t="s">
        <v>57</v>
      </c>
      <c r="C45" s="20">
        <v>41</v>
      </c>
      <c r="D45" s="23">
        <v>32</v>
      </c>
      <c r="E45" s="37">
        <f t="shared" si="0"/>
        <v>-9</v>
      </c>
    </row>
    <row r="46" spans="1:5" x14ac:dyDescent="0.45">
      <c r="B46" s="31" t="s">
        <v>63</v>
      </c>
      <c r="C46" s="20">
        <v>43</v>
      </c>
      <c r="D46" s="23">
        <v>53</v>
      </c>
      <c r="E46" s="37">
        <f t="shared" si="0"/>
        <v>10</v>
      </c>
    </row>
    <row r="47" spans="1:5" x14ac:dyDescent="0.45">
      <c r="B47" s="31" t="s">
        <v>12</v>
      </c>
      <c r="C47" s="20">
        <v>44</v>
      </c>
      <c r="D47" s="23">
        <v>55</v>
      </c>
      <c r="E47" s="37">
        <f t="shared" si="0"/>
        <v>11</v>
      </c>
    </row>
    <row r="48" spans="1:5" x14ac:dyDescent="0.45">
      <c r="B48" s="31" t="s">
        <v>62</v>
      </c>
      <c r="C48" s="20">
        <v>45</v>
      </c>
      <c r="D48" s="23">
        <v>72</v>
      </c>
      <c r="E48" s="37">
        <f t="shared" si="0"/>
        <v>27</v>
      </c>
    </row>
    <row r="49" spans="2:5" x14ac:dyDescent="0.45">
      <c r="B49" s="31" t="s">
        <v>38</v>
      </c>
      <c r="C49" s="20">
        <v>46</v>
      </c>
      <c r="D49" s="23">
        <v>52</v>
      </c>
      <c r="E49" s="37">
        <f t="shared" si="0"/>
        <v>6</v>
      </c>
    </row>
    <row r="50" spans="2:5" x14ac:dyDescent="0.45">
      <c r="B50" s="31" t="s">
        <v>35</v>
      </c>
      <c r="C50" s="20">
        <v>47</v>
      </c>
      <c r="D50" s="23">
        <v>35</v>
      </c>
      <c r="E50" s="37">
        <f t="shared" si="0"/>
        <v>-12</v>
      </c>
    </row>
    <row r="51" spans="2:5" x14ac:dyDescent="0.45">
      <c r="B51" s="31" t="s">
        <v>91</v>
      </c>
      <c r="C51" s="20">
        <v>48</v>
      </c>
      <c r="D51" s="23">
        <v>46</v>
      </c>
      <c r="E51" s="37">
        <f t="shared" si="0"/>
        <v>-2</v>
      </c>
    </row>
    <row r="52" spans="2:5" x14ac:dyDescent="0.45">
      <c r="B52" s="31" t="s">
        <v>41</v>
      </c>
      <c r="C52" s="20">
        <v>49</v>
      </c>
      <c r="D52" s="23">
        <v>60</v>
      </c>
      <c r="E52" s="37">
        <f t="shared" si="0"/>
        <v>11</v>
      </c>
    </row>
    <row r="53" spans="2:5" x14ac:dyDescent="0.45">
      <c r="B53" s="31" t="s">
        <v>104</v>
      </c>
      <c r="C53" s="20">
        <v>50</v>
      </c>
      <c r="D53" s="23">
        <v>23</v>
      </c>
      <c r="E53" s="37">
        <f t="shared" si="0"/>
        <v>-27</v>
      </c>
    </row>
    <row r="54" spans="2:5" x14ac:dyDescent="0.45">
      <c r="B54" s="31" t="s">
        <v>52</v>
      </c>
      <c r="C54" s="20">
        <v>51</v>
      </c>
      <c r="D54" s="23">
        <v>43</v>
      </c>
      <c r="E54" s="37">
        <f t="shared" si="0"/>
        <v>-8</v>
      </c>
    </row>
    <row r="55" spans="2:5" x14ac:dyDescent="0.45">
      <c r="B55" s="31" t="s">
        <v>6</v>
      </c>
      <c r="C55" s="20">
        <v>52</v>
      </c>
      <c r="D55" s="23">
        <v>77</v>
      </c>
      <c r="E55" s="37">
        <f t="shared" si="0"/>
        <v>25</v>
      </c>
    </row>
    <row r="56" spans="2:5" x14ac:dyDescent="0.45">
      <c r="B56" s="31" t="s">
        <v>116</v>
      </c>
      <c r="C56" s="20">
        <v>53</v>
      </c>
      <c r="D56" s="23">
        <v>48</v>
      </c>
      <c r="E56" s="37">
        <f t="shared" si="0"/>
        <v>-5</v>
      </c>
    </row>
    <row r="57" spans="2:5" x14ac:dyDescent="0.45">
      <c r="B57" s="31" t="s">
        <v>13</v>
      </c>
      <c r="C57" s="20">
        <v>54</v>
      </c>
      <c r="D57" s="23">
        <v>67</v>
      </c>
      <c r="E57" s="37">
        <f t="shared" si="0"/>
        <v>13</v>
      </c>
    </row>
    <row r="58" spans="2:5" x14ac:dyDescent="0.45">
      <c r="B58" s="31" t="s">
        <v>80</v>
      </c>
      <c r="C58" s="20">
        <v>55</v>
      </c>
      <c r="D58" s="23">
        <v>45</v>
      </c>
      <c r="E58" s="37">
        <f t="shared" si="0"/>
        <v>-10</v>
      </c>
    </row>
    <row r="59" spans="2:5" x14ac:dyDescent="0.45">
      <c r="B59" s="31" t="s">
        <v>97</v>
      </c>
      <c r="C59" s="20">
        <v>56</v>
      </c>
      <c r="D59" s="23">
        <v>38</v>
      </c>
      <c r="E59" s="37">
        <f t="shared" si="0"/>
        <v>-18</v>
      </c>
    </row>
    <row r="60" spans="2:5" x14ac:dyDescent="0.45">
      <c r="B60" s="31" t="s">
        <v>119</v>
      </c>
      <c r="C60" s="20">
        <v>57</v>
      </c>
      <c r="D60" s="23">
        <v>59</v>
      </c>
      <c r="E60" s="37">
        <f t="shared" si="0"/>
        <v>2</v>
      </c>
    </row>
    <row r="61" spans="2:5" x14ac:dyDescent="0.45">
      <c r="B61" s="31" t="s">
        <v>42</v>
      </c>
      <c r="C61" s="20">
        <v>58</v>
      </c>
      <c r="D61" s="23">
        <v>47</v>
      </c>
      <c r="E61" s="37">
        <f t="shared" si="0"/>
        <v>-11</v>
      </c>
    </row>
    <row r="62" spans="2:5" x14ac:dyDescent="0.45">
      <c r="B62" s="31" t="s">
        <v>56</v>
      </c>
      <c r="C62" s="20">
        <v>59</v>
      </c>
      <c r="D62" s="23">
        <v>71</v>
      </c>
      <c r="E62" s="37">
        <f t="shared" si="0"/>
        <v>12</v>
      </c>
    </row>
    <row r="63" spans="2:5" x14ac:dyDescent="0.45">
      <c r="B63" s="31" t="s">
        <v>114</v>
      </c>
      <c r="C63" s="20">
        <v>60</v>
      </c>
      <c r="D63" s="23">
        <v>44</v>
      </c>
      <c r="E63" s="37">
        <f t="shared" si="0"/>
        <v>-16</v>
      </c>
    </row>
    <row r="64" spans="2:5" x14ac:dyDescent="0.45">
      <c r="B64" s="31" t="s">
        <v>16</v>
      </c>
      <c r="C64" s="20">
        <v>61</v>
      </c>
      <c r="D64" s="23">
        <v>57</v>
      </c>
      <c r="E64" s="37">
        <f t="shared" si="0"/>
        <v>-4</v>
      </c>
    </row>
    <row r="65" spans="2:5" x14ac:dyDescent="0.45">
      <c r="B65" s="31" t="s">
        <v>88</v>
      </c>
      <c r="C65" s="20">
        <v>62</v>
      </c>
      <c r="D65" s="23">
        <v>64</v>
      </c>
      <c r="E65" s="37">
        <f t="shared" si="0"/>
        <v>2</v>
      </c>
    </row>
    <row r="66" spans="2:5" x14ac:dyDescent="0.45">
      <c r="B66" s="31" t="s">
        <v>77</v>
      </c>
      <c r="C66" s="20">
        <v>63</v>
      </c>
      <c r="D66" s="23">
        <v>61</v>
      </c>
      <c r="E66" s="37">
        <f t="shared" si="0"/>
        <v>-2</v>
      </c>
    </row>
    <row r="67" spans="2:5" x14ac:dyDescent="0.45">
      <c r="B67" s="31" t="s">
        <v>121</v>
      </c>
      <c r="C67" s="20">
        <v>64</v>
      </c>
      <c r="D67" s="23">
        <v>58</v>
      </c>
      <c r="E67" s="37">
        <f t="shared" si="0"/>
        <v>-6</v>
      </c>
    </row>
    <row r="68" spans="2:5" x14ac:dyDescent="0.45">
      <c r="B68" s="31" t="s">
        <v>18</v>
      </c>
      <c r="C68" s="20">
        <v>65</v>
      </c>
      <c r="D68" s="23">
        <v>75</v>
      </c>
      <c r="E68" s="37">
        <f t="shared" ref="E68:E126" si="1">D68-C68</f>
        <v>10</v>
      </c>
    </row>
    <row r="69" spans="2:5" x14ac:dyDescent="0.45">
      <c r="B69" s="31" t="s">
        <v>89</v>
      </c>
      <c r="C69" s="20">
        <v>65</v>
      </c>
      <c r="D69" s="23">
        <v>105</v>
      </c>
      <c r="E69" s="37">
        <f t="shared" si="1"/>
        <v>40</v>
      </c>
    </row>
    <row r="70" spans="2:5" x14ac:dyDescent="0.45">
      <c r="B70" s="31" t="s">
        <v>110</v>
      </c>
      <c r="C70" s="20">
        <v>67</v>
      </c>
      <c r="D70" s="23">
        <v>27</v>
      </c>
      <c r="E70" s="37">
        <f t="shared" si="1"/>
        <v>-40</v>
      </c>
    </row>
    <row r="71" spans="2:5" x14ac:dyDescent="0.45">
      <c r="B71" s="31" t="s">
        <v>113</v>
      </c>
      <c r="C71" s="20">
        <v>67</v>
      </c>
      <c r="D71" s="23">
        <v>41</v>
      </c>
      <c r="E71" s="37">
        <f t="shared" si="1"/>
        <v>-26</v>
      </c>
    </row>
    <row r="72" spans="2:5" x14ac:dyDescent="0.45">
      <c r="B72" s="31" t="s">
        <v>29</v>
      </c>
      <c r="C72" s="20">
        <v>69</v>
      </c>
      <c r="D72" s="23">
        <v>83</v>
      </c>
      <c r="E72" s="37">
        <f t="shared" si="1"/>
        <v>14</v>
      </c>
    </row>
    <row r="73" spans="2:5" x14ac:dyDescent="0.45">
      <c r="B73" s="31" t="s">
        <v>84</v>
      </c>
      <c r="C73" s="20">
        <v>70</v>
      </c>
      <c r="D73" s="23">
        <v>70</v>
      </c>
      <c r="E73" s="37">
        <f t="shared" si="1"/>
        <v>0</v>
      </c>
    </row>
    <row r="74" spans="2:5" x14ac:dyDescent="0.45">
      <c r="B74" s="31" t="s">
        <v>25</v>
      </c>
      <c r="C74" s="20">
        <v>71</v>
      </c>
      <c r="D74" s="23">
        <v>69</v>
      </c>
      <c r="E74" s="37">
        <f t="shared" si="1"/>
        <v>-2</v>
      </c>
    </row>
    <row r="75" spans="2:5" x14ac:dyDescent="0.45">
      <c r="B75" s="31" t="s">
        <v>65</v>
      </c>
      <c r="C75" s="20">
        <v>72</v>
      </c>
      <c r="D75" s="23">
        <v>123</v>
      </c>
      <c r="E75" s="37">
        <f t="shared" si="1"/>
        <v>51</v>
      </c>
    </row>
    <row r="76" spans="2:5" x14ac:dyDescent="0.45">
      <c r="B76" s="31" t="s">
        <v>3</v>
      </c>
      <c r="C76" s="20">
        <v>73</v>
      </c>
      <c r="D76" s="23">
        <v>63</v>
      </c>
      <c r="E76" s="37">
        <f t="shared" si="1"/>
        <v>-10</v>
      </c>
    </row>
    <row r="77" spans="2:5" x14ac:dyDescent="0.45">
      <c r="B77" s="31" t="s">
        <v>17</v>
      </c>
      <c r="C77" s="20">
        <v>74</v>
      </c>
      <c r="D77" s="23">
        <v>62</v>
      </c>
      <c r="E77" s="37">
        <f t="shared" si="1"/>
        <v>-12</v>
      </c>
    </row>
    <row r="78" spans="2:5" x14ac:dyDescent="0.45">
      <c r="B78" s="31" t="s">
        <v>2</v>
      </c>
      <c r="C78" s="20">
        <v>75</v>
      </c>
      <c r="D78" s="23">
        <v>90</v>
      </c>
      <c r="E78" s="37">
        <f t="shared" si="1"/>
        <v>15</v>
      </c>
    </row>
    <row r="79" spans="2:5" x14ac:dyDescent="0.45">
      <c r="B79" s="31" t="s">
        <v>55</v>
      </c>
      <c r="C79" s="20">
        <v>76</v>
      </c>
      <c r="D79" s="23">
        <v>96</v>
      </c>
      <c r="E79" s="37">
        <f t="shared" si="1"/>
        <v>20</v>
      </c>
    </row>
    <row r="80" spans="2:5" x14ac:dyDescent="0.45">
      <c r="B80" s="31" t="s">
        <v>66</v>
      </c>
      <c r="C80" s="20">
        <v>77</v>
      </c>
      <c r="D80" s="23">
        <v>68</v>
      </c>
      <c r="E80" s="37">
        <f t="shared" si="1"/>
        <v>-9</v>
      </c>
    </row>
    <row r="81" spans="2:5" x14ac:dyDescent="0.45">
      <c r="B81" s="31" t="s">
        <v>93</v>
      </c>
      <c r="C81" s="20">
        <v>78</v>
      </c>
      <c r="D81" s="23">
        <v>55</v>
      </c>
      <c r="E81" s="37">
        <f t="shared" si="1"/>
        <v>-23</v>
      </c>
    </row>
    <row r="82" spans="2:5" x14ac:dyDescent="0.45">
      <c r="B82" s="31" t="s">
        <v>73</v>
      </c>
      <c r="C82" s="20">
        <v>79</v>
      </c>
      <c r="D82" s="23">
        <v>82</v>
      </c>
      <c r="E82" s="37">
        <f t="shared" si="1"/>
        <v>3</v>
      </c>
    </row>
    <row r="83" spans="2:5" x14ac:dyDescent="0.45">
      <c r="B83" s="31" t="s">
        <v>99</v>
      </c>
      <c r="C83" s="20">
        <v>80</v>
      </c>
      <c r="D83" s="23">
        <v>80</v>
      </c>
      <c r="E83" s="37">
        <f t="shared" si="1"/>
        <v>0</v>
      </c>
    </row>
    <row r="84" spans="2:5" x14ac:dyDescent="0.45">
      <c r="B84" s="31" t="s">
        <v>87</v>
      </c>
      <c r="C84" s="20">
        <v>81</v>
      </c>
      <c r="D84" s="23">
        <v>85</v>
      </c>
      <c r="E84" s="37">
        <f t="shared" si="1"/>
        <v>4</v>
      </c>
    </row>
    <row r="85" spans="2:5" x14ac:dyDescent="0.45">
      <c r="B85" s="31" t="s">
        <v>64</v>
      </c>
      <c r="C85" s="20">
        <v>82</v>
      </c>
      <c r="D85" s="23">
        <v>65</v>
      </c>
      <c r="E85" s="37">
        <f t="shared" si="1"/>
        <v>-17</v>
      </c>
    </row>
    <row r="86" spans="2:5" x14ac:dyDescent="0.45">
      <c r="B86" s="31" t="s">
        <v>58</v>
      </c>
      <c r="C86" s="20">
        <v>83</v>
      </c>
      <c r="D86" s="23">
        <v>74</v>
      </c>
      <c r="E86" s="37">
        <f t="shared" si="1"/>
        <v>-9</v>
      </c>
    </row>
    <row r="87" spans="2:5" x14ac:dyDescent="0.45">
      <c r="B87" s="31" t="s">
        <v>69</v>
      </c>
      <c r="C87" s="20">
        <v>84</v>
      </c>
      <c r="D87" s="23">
        <v>79</v>
      </c>
      <c r="E87" s="37">
        <f t="shared" si="1"/>
        <v>-5</v>
      </c>
    </row>
    <row r="88" spans="2:5" x14ac:dyDescent="0.45">
      <c r="B88" s="31" t="s">
        <v>53</v>
      </c>
      <c r="C88" s="20">
        <v>85</v>
      </c>
      <c r="D88" s="23">
        <v>98</v>
      </c>
      <c r="E88" s="37">
        <f t="shared" si="1"/>
        <v>13</v>
      </c>
    </row>
    <row r="89" spans="2:5" x14ac:dyDescent="0.45">
      <c r="B89" s="31" t="s">
        <v>108</v>
      </c>
      <c r="C89" s="20">
        <v>86</v>
      </c>
      <c r="D89" s="23">
        <v>78</v>
      </c>
      <c r="E89" s="37">
        <f t="shared" si="1"/>
        <v>-8</v>
      </c>
    </row>
    <row r="90" spans="2:5" x14ac:dyDescent="0.45">
      <c r="B90" s="31" t="s">
        <v>39</v>
      </c>
      <c r="C90" s="20">
        <v>87</v>
      </c>
      <c r="D90" s="23">
        <v>76</v>
      </c>
      <c r="E90" s="37">
        <f t="shared" si="1"/>
        <v>-11</v>
      </c>
    </row>
    <row r="91" spans="2:5" x14ac:dyDescent="0.45">
      <c r="B91" s="31" t="s">
        <v>46</v>
      </c>
      <c r="C91" s="20">
        <v>88</v>
      </c>
      <c r="D91" s="23">
        <v>81</v>
      </c>
      <c r="E91" s="37">
        <f t="shared" si="1"/>
        <v>-7</v>
      </c>
    </row>
    <row r="92" spans="2:5" x14ac:dyDescent="0.45">
      <c r="B92" s="31" t="s">
        <v>101</v>
      </c>
      <c r="C92" s="20">
        <v>89</v>
      </c>
      <c r="D92" s="23">
        <v>42</v>
      </c>
      <c r="E92" s="37">
        <f t="shared" si="1"/>
        <v>-47</v>
      </c>
    </row>
    <row r="93" spans="2:5" x14ac:dyDescent="0.45">
      <c r="B93" s="31" t="s">
        <v>11</v>
      </c>
      <c r="C93" s="20">
        <v>90</v>
      </c>
      <c r="D93" s="23">
        <v>108</v>
      </c>
      <c r="E93" s="37">
        <f t="shared" si="1"/>
        <v>18</v>
      </c>
    </row>
    <row r="94" spans="2:5" x14ac:dyDescent="0.45">
      <c r="B94" s="31" t="s">
        <v>1</v>
      </c>
      <c r="C94" s="20">
        <v>91</v>
      </c>
      <c r="D94" s="23">
        <v>92</v>
      </c>
      <c r="E94" s="37">
        <f t="shared" si="1"/>
        <v>1</v>
      </c>
    </row>
    <row r="95" spans="2:5" x14ac:dyDescent="0.45">
      <c r="B95" s="31" t="s">
        <v>49</v>
      </c>
      <c r="C95" s="20">
        <v>92</v>
      </c>
      <c r="D95" s="23">
        <v>84</v>
      </c>
      <c r="E95" s="37">
        <f t="shared" si="1"/>
        <v>-8</v>
      </c>
    </row>
    <row r="96" spans="2:5" x14ac:dyDescent="0.45">
      <c r="B96" s="31" t="s">
        <v>27</v>
      </c>
      <c r="C96" s="20">
        <v>93</v>
      </c>
      <c r="D96" s="23">
        <v>88</v>
      </c>
      <c r="E96" s="37">
        <f t="shared" si="1"/>
        <v>-5</v>
      </c>
    </row>
    <row r="97" spans="2:5" x14ac:dyDescent="0.45">
      <c r="B97" s="31" t="s">
        <v>61</v>
      </c>
      <c r="C97" s="20">
        <v>94</v>
      </c>
      <c r="D97" s="23">
        <v>89</v>
      </c>
      <c r="E97" s="37">
        <f t="shared" si="1"/>
        <v>-5</v>
      </c>
    </row>
    <row r="98" spans="2:5" x14ac:dyDescent="0.45">
      <c r="B98" s="31" t="s">
        <v>43</v>
      </c>
      <c r="C98" s="20">
        <v>95</v>
      </c>
      <c r="D98" s="23">
        <v>113</v>
      </c>
      <c r="E98" s="37">
        <f t="shared" si="1"/>
        <v>18</v>
      </c>
    </row>
    <row r="99" spans="2:5" x14ac:dyDescent="0.45">
      <c r="B99" s="31" t="s">
        <v>102</v>
      </c>
      <c r="C99" s="20">
        <v>96</v>
      </c>
      <c r="D99" s="23">
        <v>117</v>
      </c>
      <c r="E99" s="37">
        <f t="shared" si="1"/>
        <v>21</v>
      </c>
    </row>
    <row r="100" spans="2:5" x14ac:dyDescent="0.45">
      <c r="B100" s="31" t="s">
        <v>94</v>
      </c>
      <c r="C100" s="20">
        <v>97</v>
      </c>
      <c r="D100" s="23">
        <v>94</v>
      </c>
      <c r="E100" s="37">
        <f t="shared" si="1"/>
        <v>-3</v>
      </c>
    </row>
    <row r="101" spans="2:5" x14ac:dyDescent="0.45">
      <c r="B101" s="31" t="s">
        <v>111</v>
      </c>
      <c r="C101" s="20">
        <v>98</v>
      </c>
      <c r="D101" s="23">
        <v>86</v>
      </c>
      <c r="E101" s="37">
        <f t="shared" si="1"/>
        <v>-12</v>
      </c>
    </row>
    <row r="102" spans="2:5" x14ac:dyDescent="0.45">
      <c r="B102" s="31" t="s">
        <v>90</v>
      </c>
      <c r="C102" s="20">
        <v>99</v>
      </c>
      <c r="D102" s="23">
        <v>93</v>
      </c>
      <c r="E102" s="37">
        <f t="shared" si="1"/>
        <v>-6</v>
      </c>
    </row>
    <row r="103" spans="2:5" x14ac:dyDescent="0.45">
      <c r="B103" s="31" t="s">
        <v>92</v>
      </c>
      <c r="C103" s="20">
        <v>100</v>
      </c>
      <c r="D103" s="23">
        <v>87</v>
      </c>
      <c r="E103" s="37">
        <f t="shared" si="1"/>
        <v>-13</v>
      </c>
    </row>
    <row r="104" spans="2:5" x14ac:dyDescent="0.45">
      <c r="B104" s="31" t="s">
        <v>8</v>
      </c>
      <c r="C104" s="20">
        <v>101</v>
      </c>
      <c r="D104" s="23">
        <v>104</v>
      </c>
      <c r="E104" s="37">
        <f t="shared" si="1"/>
        <v>3</v>
      </c>
    </row>
    <row r="105" spans="2:5" x14ac:dyDescent="0.45">
      <c r="B105" s="31" t="s">
        <v>19</v>
      </c>
      <c r="C105" s="20">
        <v>102</v>
      </c>
      <c r="D105" s="23">
        <v>66</v>
      </c>
      <c r="E105" s="37">
        <f t="shared" si="1"/>
        <v>-36</v>
      </c>
    </row>
    <row r="106" spans="2:5" x14ac:dyDescent="0.45">
      <c r="B106" s="31" t="s">
        <v>54</v>
      </c>
      <c r="C106" s="20">
        <v>103</v>
      </c>
      <c r="D106" s="23">
        <v>106</v>
      </c>
      <c r="E106" s="37">
        <f t="shared" si="1"/>
        <v>3</v>
      </c>
    </row>
    <row r="107" spans="2:5" x14ac:dyDescent="0.45">
      <c r="B107" s="31" t="s">
        <v>109</v>
      </c>
      <c r="C107" s="20">
        <v>104</v>
      </c>
      <c r="D107" s="23">
        <v>103</v>
      </c>
      <c r="E107" s="37">
        <f t="shared" si="1"/>
        <v>-1</v>
      </c>
    </row>
    <row r="108" spans="2:5" x14ac:dyDescent="0.45">
      <c r="B108" s="31" t="s">
        <v>82</v>
      </c>
      <c r="C108" s="20">
        <v>105</v>
      </c>
      <c r="D108" s="23">
        <v>100</v>
      </c>
      <c r="E108" s="37">
        <f t="shared" si="1"/>
        <v>-5</v>
      </c>
    </row>
    <row r="109" spans="2:5" x14ac:dyDescent="0.45">
      <c r="B109" s="31" t="s">
        <v>105</v>
      </c>
      <c r="C109" s="20">
        <v>106</v>
      </c>
      <c r="D109" s="23">
        <v>97</v>
      </c>
      <c r="E109" s="37">
        <f t="shared" si="1"/>
        <v>-9</v>
      </c>
    </row>
    <row r="110" spans="2:5" x14ac:dyDescent="0.45">
      <c r="B110" s="31" t="s">
        <v>117</v>
      </c>
      <c r="C110" s="20">
        <v>107</v>
      </c>
      <c r="D110" s="23">
        <v>99</v>
      </c>
      <c r="E110" s="37">
        <f t="shared" si="1"/>
        <v>-8</v>
      </c>
    </row>
    <row r="111" spans="2:5" x14ac:dyDescent="0.45">
      <c r="B111" s="31" t="s">
        <v>9</v>
      </c>
      <c r="C111" s="20">
        <v>108</v>
      </c>
      <c r="D111" s="23">
        <v>101</v>
      </c>
      <c r="E111" s="37">
        <f t="shared" si="1"/>
        <v>-7</v>
      </c>
    </row>
    <row r="112" spans="2:5" x14ac:dyDescent="0.45">
      <c r="B112" s="31" t="s">
        <v>70</v>
      </c>
      <c r="C112" s="20">
        <v>109</v>
      </c>
      <c r="D112" s="23">
        <v>102</v>
      </c>
      <c r="E112" s="37">
        <f t="shared" si="1"/>
        <v>-7</v>
      </c>
    </row>
    <row r="113" spans="2:5" x14ac:dyDescent="0.45">
      <c r="B113" s="31" t="s">
        <v>67</v>
      </c>
      <c r="C113" s="20">
        <v>110</v>
      </c>
      <c r="D113" s="23">
        <v>91</v>
      </c>
      <c r="E113" s="37">
        <f t="shared" si="1"/>
        <v>-19</v>
      </c>
    </row>
    <row r="114" spans="2:5" x14ac:dyDescent="0.45">
      <c r="B114" s="31" t="s">
        <v>59</v>
      </c>
      <c r="C114" s="20">
        <v>111</v>
      </c>
      <c r="D114" s="23">
        <v>109</v>
      </c>
      <c r="E114" s="37">
        <f t="shared" si="1"/>
        <v>-2</v>
      </c>
    </row>
    <row r="115" spans="2:5" x14ac:dyDescent="0.45">
      <c r="B115" s="31" t="s">
        <v>7</v>
      </c>
      <c r="C115" s="20">
        <v>112</v>
      </c>
      <c r="D115" s="23">
        <v>107</v>
      </c>
      <c r="E115" s="37">
        <f t="shared" si="1"/>
        <v>-5</v>
      </c>
    </row>
    <row r="116" spans="2:5" x14ac:dyDescent="0.45">
      <c r="B116" s="31" t="s">
        <v>120</v>
      </c>
      <c r="C116" s="20">
        <v>113</v>
      </c>
      <c r="D116" s="23">
        <v>110</v>
      </c>
      <c r="E116" s="37">
        <f t="shared" si="1"/>
        <v>-3</v>
      </c>
    </row>
    <row r="117" spans="2:5" x14ac:dyDescent="0.45">
      <c r="B117" s="31" t="s">
        <v>107</v>
      </c>
      <c r="C117" s="20">
        <v>114</v>
      </c>
      <c r="D117" s="23">
        <v>111</v>
      </c>
      <c r="E117" s="37">
        <f t="shared" si="1"/>
        <v>-3</v>
      </c>
    </row>
    <row r="118" spans="2:5" x14ac:dyDescent="0.45">
      <c r="B118" s="31" t="s">
        <v>71</v>
      </c>
      <c r="C118" s="20">
        <v>115</v>
      </c>
      <c r="D118" s="23">
        <v>114</v>
      </c>
      <c r="E118" s="37">
        <f t="shared" si="1"/>
        <v>-1</v>
      </c>
    </row>
    <row r="119" spans="2:5" x14ac:dyDescent="0.45">
      <c r="B119" s="31" t="s">
        <v>85</v>
      </c>
      <c r="C119" s="20">
        <v>116</v>
      </c>
      <c r="D119" s="23">
        <v>115</v>
      </c>
      <c r="E119" s="37">
        <f t="shared" si="1"/>
        <v>-1</v>
      </c>
    </row>
    <row r="120" spans="2:5" x14ac:dyDescent="0.45">
      <c r="B120" s="31" t="s">
        <v>36</v>
      </c>
      <c r="C120" s="20">
        <v>117</v>
      </c>
      <c r="D120" s="23">
        <v>116</v>
      </c>
      <c r="E120" s="37">
        <f t="shared" si="1"/>
        <v>-1</v>
      </c>
    </row>
    <row r="121" spans="2:5" x14ac:dyDescent="0.45">
      <c r="B121" s="31" t="s">
        <v>81</v>
      </c>
      <c r="C121" s="20">
        <v>118</v>
      </c>
      <c r="D121" s="23">
        <v>112</v>
      </c>
      <c r="E121" s="37">
        <f t="shared" si="1"/>
        <v>-6</v>
      </c>
    </row>
    <row r="122" spans="2:5" x14ac:dyDescent="0.45">
      <c r="B122" s="31" t="s">
        <v>15</v>
      </c>
      <c r="C122" s="20">
        <v>119</v>
      </c>
      <c r="D122" s="23">
        <v>118</v>
      </c>
      <c r="E122" s="37">
        <f t="shared" si="1"/>
        <v>-1</v>
      </c>
    </row>
    <row r="123" spans="2:5" x14ac:dyDescent="0.45">
      <c r="B123" s="31" t="s">
        <v>20</v>
      </c>
      <c r="C123" s="20">
        <v>120</v>
      </c>
      <c r="D123" s="23">
        <v>119</v>
      </c>
      <c r="E123" s="37">
        <f t="shared" si="1"/>
        <v>-1</v>
      </c>
    </row>
    <row r="124" spans="2:5" x14ac:dyDescent="0.45">
      <c r="B124" s="32" t="s">
        <v>4</v>
      </c>
      <c r="C124" s="20">
        <v>121</v>
      </c>
      <c r="D124" s="23">
        <v>120</v>
      </c>
      <c r="E124" s="37">
        <f t="shared" si="1"/>
        <v>-1</v>
      </c>
    </row>
    <row r="125" spans="2:5" x14ac:dyDescent="0.45">
      <c r="B125" s="32" t="s">
        <v>47</v>
      </c>
      <c r="C125" s="20">
        <v>122</v>
      </c>
      <c r="D125" s="23">
        <v>121</v>
      </c>
      <c r="E125" s="37">
        <f t="shared" si="1"/>
        <v>-1</v>
      </c>
    </row>
    <row r="126" spans="2:5" ht="14.65" thickBot="1" x14ac:dyDescent="0.5">
      <c r="B126" s="33" t="s">
        <v>98</v>
      </c>
      <c r="C126" s="21">
        <v>123</v>
      </c>
      <c r="D126" s="24">
        <v>122</v>
      </c>
      <c r="E126" s="37">
        <f t="shared" si="1"/>
        <v>-1</v>
      </c>
    </row>
  </sheetData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G4" sqref="G4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172</v>
      </c>
      <c r="D2" s="17" t="s">
        <v>171</v>
      </c>
    </row>
    <row r="3" spans="2:5" ht="14.65" thickBot="1" x14ac:dyDescent="0.5">
      <c r="C3" s="17"/>
    </row>
    <row r="4" spans="2:5" ht="43.15" thickBot="1" x14ac:dyDescent="0.5">
      <c r="B4" s="4" t="s">
        <v>176</v>
      </c>
      <c r="C4" s="4" t="s">
        <v>177</v>
      </c>
      <c r="D4" s="5" t="s">
        <v>178</v>
      </c>
      <c r="E4" s="5" t="s">
        <v>170</v>
      </c>
    </row>
    <row r="5" spans="2:5" ht="14.45" customHeight="1" x14ac:dyDescent="0.45">
      <c r="B5" s="39" t="s">
        <v>125</v>
      </c>
      <c r="C5" s="42" t="s">
        <v>126</v>
      </c>
      <c r="D5" s="8" t="s">
        <v>139</v>
      </c>
      <c r="E5" s="8">
        <f>_xlfn.XLOOKUP(D5,'[1]Full range price proposal'!$B:$B,'[1]Full range price proposal'!$G:$G)</f>
        <v>20</v>
      </c>
    </row>
    <row r="6" spans="2:5" x14ac:dyDescent="0.45">
      <c r="B6" s="40"/>
      <c r="C6" s="43"/>
      <c r="D6" s="9" t="s">
        <v>140</v>
      </c>
      <c r="E6" s="9">
        <f>_xlfn.XLOOKUP(D6,'[1]Full range price proposal'!$B:$B,'[1]Full range price proposal'!$G:$G)</f>
        <v>20</v>
      </c>
    </row>
    <row r="7" spans="2:5" x14ac:dyDescent="0.45">
      <c r="B7" s="40"/>
      <c r="C7" s="43"/>
      <c r="D7" s="9" t="s">
        <v>141</v>
      </c>
      <c r="E7" s="9">
        <f>_xlfn.XLOOKUP(D7,'[1]Full range price proposal'!$B:$B,'[1]Full range price proposal'!$G:$G)</f>
        <v>210</v>
      </c>
    </row>
    <row r="8" spans="2:5" x14ac:dyDescent="0.45">
      <c r="B8" s="40"/>
      <c r="C8" s="44"/>
      <c r="D8" s="9" t="s">
        <v>142</v>
      </c>
      <c r="E8" s="9">
        <f>_xlfn.XLOOKUP(D8,'[1]Full range price proposal'!$B:$B,'[1]Full range price proposal'!$G:$G)</f>
        <v>1000</v>
      </c>
    </row>
    <row r="9" spans="2:5" x14ac:dyDescent="0.45">
      <c r="B9" s="40"/>
      <c r="C9" s="46" t="s">
        <v>127</v>
      </c>
      <c r="D9" s="10" t="s">
        <v>143</v>
      </c>
      <c r="E9" s="10">
        <f>_xlfn.XLOOKUP(D9,'[1]Full range price proposal'!$B:$B,'[1]Full range price proposal'!$G:$G)</f>
        <v>20</v>
      </c>
    </row>
    <row r="10" spans="2:5" x14ac:dyDescent="0.45">
      <c r="B10" s="40"/>
      <c r="C10" s="43"/>
      <c r="D10" s="10" t="s">
        <v>144</v>
      </c>
      <c r="E10" s="10">
        <f>_xlfn.XLOOKUP(D10,'[1]Full range price proposal'!$B:$B,'[1]Full range price proposal'!$G:$G)</f>
        <v>20</v>
      </c>
    </row>
    <row r="11" spans="2:5" x14ac:dyDescent="0.45">
      <c r="B11" s="40"/>
      <c r="C11" s="43"/>
      <c r="D11" s="10" t="s">
        <v>145</v>
      </c>
      <c r="E11" s="10">
        <f>_xlfn.XLOOKUP(D11,'[1]Full range price proposal'!$B:$B,'[1]Full range price proposal'!$G:$G)</f>
        <v>210</v>
      </c>
    </row>
    <row r="12" spans="2:5" x14ac:dyDescent="0.45">
      <c r="B12" s="40"/>
      <c r="C12" s="44"/>
      <c r="D12" s="10" t="s">
        <v>146</v>
      </c>
      <c r="E12" s="10">
        <f>_xlfn.XLOOKUP(D12,'[1]Full range price proposal'!$B:$B,'[1]Full range price proposal'!$G:$G)</f>
        <v>1000</v>
      </c>
    </row>
    <row r="13" spans="2:5" x14ac:dyDescent="0.45">
      <c r="B13" s="40"/>
      <c r="C13" s="46" t="s">
        <v>128</v>
      </c>
      <c r="D13" s="10" t="s">
        <v>147</v>
      </c>
      <c r="E13" s="10">
        <f>_xlfn.XLOOKUP(D13,'[1]Full range price proposal'!$B:$B,'[1]Full range price proposal'!$G:$G)</f>
        <v>20</v>
      </c>
    </row>
    <row r="14" spans="2:5" x14ac:dyDescent="0.45">
      <c r="B14" s="40"/>
      <c r="C14" s="43"/>
      <c r="D14" s="11" t="s">
        <v>148</v>
      </c>
      <c r="E14" s="11">
        <f>_xlfn.XLOOKUP(D14,'[1]Full range price proposal'!$B:$B,'[1]Full range price proposal'!$G:$G)</f>
        <v>20</v>
      </c>
    </row>
    <row r="15" spans="2:5" x14ac:dyDescent="0.45">
      <c r="B15" s="40"/>
      <c r="C15" s="43"/>
      <c r="D15" s="11" t="s">
        <v>149</v>
      </c>
      <c r="E15" s="11">
        <f>_xlfn.XLOOKUP(D15,'[1]Full range price proposal'!$B:$B,'[1]Full range price proposal'!$G:$G)</f>
        <v>210</v>
      </c>
    </row>
    <row r="16" spans="2:5" x14ac:dyDescent="0.45">
      <c r="B16" s="40"/>
      <c r="C16" s="44"/>
      <c r="D16" s="11" t="s">
        <v>150</v>
      </c>
      <c r="E16" s="11">
        <f>_xlfn.XLOOKUP(D16,'[1]Full range price proposal'!$B:$B,'[1]Full range price proposal'!$G:$G)</f>
        <v>1000</v>
      </c>
    </row>
    <row r="17" spans="2:5" x14ac:dyDescent="0.45">
      <c r="B17" s="40"/>
      <c r="C17" s="46" t="s">
        <v>129</v>
      </c>
      <c r="D17" s="10" t="s">
        <v>151</v>
      </c>
      <c r="E17" s="10">
        <f>_xlfn.XLOOKUP(D17,'[1]Full range price proposal'!$B:$B,'[1]Full range price proposal'!$G:$G)</f>
        <v>20</v>
      </c>
    </row>
    <row r="18" spans="2:5" x14ac:dyDescent="0.45">
      <c r="B18" s="40"/>
      <c r="C18" s="43"/>
      <c r="D18" s="9" t="s">
        <v>152</v>
      </c>
      <c r="E18" s="9">
        <f>_xlfn.XLOOKUP(D18,'[1]Full range price proposal'!$B:$B,'[1]Full range price proposal'!$G:$G)</f>
        <v>20</v>
      </c>
    </row>
    <row r="19" spans="2:5" x14ac:dyDescent="0.45">
      <c r="B19" s="40"/>
      <c r="C19" s="43"/>
      <c r="D19" s="9" t="s">
        <v>153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1"/>
      <c r="C20" s="45"/>
      <c r="D20" s="12" t="s">
        <v>154</v>
      </c>
      <c r="E20" s="12">
        <f>_xlfn.XLOOKUP(D20,'[1]Full range price proposal'!$B:$B,'[1]Full range price proposal'!$G:$G)</f>
        <v>1000</v>
      </c>
    </row>
    <row r="21" spans="2:5" x14ac:dyDescent="0.45">
      <c r="B21" s="39" t="s">
        <v>130</v>
      </c>
      <c r="C21" s="42" t="s">
        <v>131</v>
      </c>
      <c r="D21" s="8" t="s">
        <v>155</v>
      </c>
      <c r="E21" s="8">
        <f>_xlfn.XLOOKUP(D21,'[1]Full range price proposal'!$B:$B,'[1]Full range price proposal'!$G:$G)</f>
        <v>20</v>
      </c>
    </row>
    <row r="22" spans="2:5" x14ac:dyDescent="0.45">
      <c r="B22" s="40"/>
      <c r="C22" s="43"/>
      <c r="D22" s="9" t="s">
        <v>156</v>
      </c>
      <c r="E22" s="9">
        <f>_xlfn.XLOOKUP(D22,'[1]Full range price proposal'!$B:$B,'[1]Full range price proposal'!$G:$G)</f>
        <v>20</v>
      </c>
    </row>
    <row r="23" spans="2:5" x14ac:dyDescent="0.45">
      <c r="B23" s="40"/>
      <c r="C23" s="43"/>
      <c r="D23" s="9" t="s">
        <v>157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1"/>
      <c r="C24" s="45"/>
      <c r="D24" s="13" t="s">
        <v>158</v>
      </c>
      <c r="E24" s="13">
        <f>_xlfn.XLOOKUP(D24,'[1]Full range price proposal'!$B:$B,'[1]Full range price proposal'!$G:$G)</f>
        <v>1000</v>
      </c>
    </row>
    <row r="25" spans="2:5" x14ac:dyDescent="0.45">
      <c r="B25" s="42" t="s">
        <v>132</v>
      </c>
      <c r="C25" s="42" t="s">
        <v>133</v>
      </c>
      <c r="D25" s="8" t="s">
        <v>159</v>
      </c>
      <c r="E25" s="8">
        <f>_xlfn.XLOOKUP(D25,'[1]Full range price proposal'!$B:$B,'[1]Full range price proposal'!$G:$G)</f>
        <v>20</v>
      </c>
    </row>
    <row r="26" spans="2:5" x14ac:dyDescent="0.45">
      <c r="B26" s="43"/>
      <c r="C26" s="43"/>
      <c r="D26" s="9" t="s">
        <v>160</v>
      </c>
      <c r="E26" s="9">
        <f>_xlfn.XLOOKUP(D26,'[1]Full range price proposal'!$B:$B,'[1]Full range price proposal'!$G:$G)</f>
        <v>20</v>
      </c>
    </row>
    <row r="27" spans="2:5" x14ac:dyDescent="0.45">
      <c r="B27" s="43"/>
      <c r="C27" s="43"/>
      <c r="D27" s="9" t="s">
        <v>161</v>
      </c>
      <c r="E27" s="9">
        <f>_xlfn.XLOOKUP(D27,'[1]Full range price proposal'!$B:$B,'[1]Full range price proposal'!$G:$G)</f>
        <v>210</v>
      </c>
    </row>
    <row r="28" spans="2:5" x14ac:dyDescent="0.45">
      <c r="B28" s="43"/>
      <c r="C28" s="44"/>
      <c r="D28" s="13" t="s">
        <v>162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5"/>
      <c r="C29" s="7" t="s">
        <v>134</v>
      </c>
      <c r="D29" s="14" t="s">
        <v>135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39" t="s">
        <v>136</v>
      </c>
      <c r="C30" s="42" t="s">
        <v>137</v>
      </c>
      <c r="D30" s="8" t="s">
        <v>163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0"/>
      <c r="C31" s="43"/>
      <c r="D31" s="9" t="s">
        <v>164</v>
      </c>
      <c r="E31" s="9">
        <f>_xlfn.XLOOKUP(D31,'[1]Full range price proposal'!$B:$B,'[1]Full range price proposal'!$G:$G)</f>
        <v>20</v>
      </c>
    </row>
    <row r="32" spans="2:5" x14ac:dyDescent="0.45">
      <c r="B32" s="40"/>
      <c r="C32" s="43"/>
      <c r="D32" s="9" t="s">
        <v>165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0"/>
      <c r="C33" s="45"/>
      <c r="D33" s="12" t="s">
        <v>166</v>
      </c>
      <c r="E33" s="12">
        <f>_xlfn.XLOOKUP(D33,'[1]Full range price proposal'!$B:$B,'[1]Full range price proposal'!$G:$G)</f>
        <v>1000</v>
      </c>
    </row>
    <row r="34" spans="2:5" x14ac:dyDescent="0.45">
      <c r="B34" s="40"/>
      <c r="C34" s="42" t="s">
        <v>138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0"/>
      <c r="C35" s="43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1"/>
      <c r="C36" s="45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2025-06-23T12:06:41Z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